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I16" i="2" l="1"/>
  <c r="E16" i="2"/>
  <c r="K14" i="2"/>
  <c r="K17" i="2" s="1"/>
  <c r="AS11" i="2"/>
  <c r="AQ11" i="2"/>
  <c r="AP11" i="2"/>
  <c r="AO11" i="2"/>
  <c r="AN11" i="2"/>
  <c r="AM11" i="2"/>
  <c r="AG11" i="2"/>
  <c r="K16" i="2" s="1"/>
  <c r="AE11" i="2"/>
  <c r="AD11" i="2"/>
  <c r="H16" i="2" s="1"/>
  <c r="AC11" i="2"/>
  <c r="G16" i="2" s="1"/>
  <c r="AB11" i="2"/>
  <c r="F16" i="2" s="1"/>
  <c r="AA11" i="2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F11" i="2"/>
  <c r="F15" i="2" s="1"/>
  <c r="E11" i="2"/>
  <c r="E15" i="2" s="1"/>
  <c r="G17" i="2" l="1"/>
  <c r="E17" i="2"/>
  <c r="M16" i="2"/>
  <c r="O16" i="2"/>
  <c r="O15" i="2"/>
  <c r="F17" i="2"/>
  <c r="N15" i="2"/>
  <c r="L15" i="2"/>
  <c r="H17" i="2"/>
  <c r="M17" i="2" s="1"/>
  <c r="M15" i="2"/>
  <c r="N16" i="2"/>
  <c r="L16" i="2"/>
  <c r="I17" i="2"/>
  <c r="O17" i="2" s="1"/>
  <c r="N17" i="2" l="1"/>
  <c r="L17" i="2"/>
</calcChain>
</file>

<file path=xl/sharedStrings.xml><?xml version="1.0" encoding="utf-8"?>
<sst xmlns="http://schemas.openxmlformats.org/spreadsheetml/2006/main" count="81" uniqueCount="33">
  <si>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</si>
  <si>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</si>
  <si>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</si>
  <si>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</si>
  <si>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</si>
  <si>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</si>
  <si>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</si>
  <si>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</si>
  <si>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</si>
  <si>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</si>
  <si>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</si>
  <si>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</si>
  <si>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</si>
  <si>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JoMa = Joensuun Maila  (1957)</t>
  </si>
  <si>
    <t>YKKÖSPESIS</t>
  </si>
  <si>
    <t>13.</t>
  </si>
  <si>
    <t>JoMa</t>
  </si>
  <si>
    <t>7.</t>
  </si>
  <si>
    <t>10.</t>
  </si>
  <si>
    <t>1.6.1976</t>
  </si>
  <si>
    <t>Timo Tallus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</si>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</sst>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29" t="s">
        <v>20</v>
      </c>
      <c r="C1" s="2"/>
      <c r="D1" s="3"/>
      <c r="E1" s="4" t="s">
        <v>19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0" t="s">
        <v>14</v>
      </c>
      <c r="C2" s="31"/>
      <c r="D2" s="32"/>
      <c r="E2" s="8" t="s">
        <v>7</v>
      </c>
      <c r="F2" s="9"/>
      <c r="G2" s="9"/>
      <c r="H2" s="9"/>
      <c r="I2" s="15"/>
      <c r="J2" s="10"/>
      <c r="K2" s="37"/>
      <c r="L2" s="17" t="s">
        <v>21</v>
      </c>
      <c r="M2" s="9"/>
      <c r="N2" s="9"/>
      <c r="O2" s="16"/>
      <c r="P2" s="14"/>
      <c r="Q2" s="17" t="s">
        <v>22</v>
      </c>
      <c r="R2" s="9"/>
      <c r="S2" s="9"/>
      <c r="T2" s="9"/>
      <c r="U2" s="15"/>
      <c r="V2" s="16"/>
      <c r="W2" s="14"/>
      <c r="X2" s="38" t="s">
        <v>23</v>
      </c>
      <c r="Y2" s="39"/>
      <c r="Z2" s="40"/>
      <c r="AA2" s="8" t="s">
        <v>7</v>
      </c>
      <c r="AB2" s="9"/>
      <c r="AC2" s="9"/>
      <c r="AD2" s="9"/>
      <c r="AE2" s="15"/>
      <c r="AF2" s="10"/>
      <c r="AG2" s="37"/>
      <c r="AH2" s="17" t="s">
        <v>24</v>
      </c>
      <c r="AI2" s="9"/>
      <c r="AJ2" s="9"/>
      <c r="AK2" s="16"/>
      <c r="AL2" s="14"/>
      <c r="AM2" s="17" t="s">
        <v>22</v>
      </c>
      <c r="AN2" s="9"/>
      <c r="AO2" s="9"/>
      <c r="AP2" s="9"/>
      <c r="AQ2" s="15"/>
      <c r="AR2" s="16"/>
      <c r="AS2" s="41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1"/>
      <c r="L3" s="13" t="s">
        <v>4</v>
      </c>
      <c r="M3" s="13" t="s">
        <v>5</v>
      </c>
      <c r="N3" s="13" t="s">
        <v>25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1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1"/>
      <c r="AH3" s="13" t="s">
        <v>4</v>
      </c>
      <c r="AI3" s="13" t="s">
        <v>5</v>
      </c>
      <c r="AJ3" s="13" t="s">
        <v>25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1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1993</v>
      </c>
      <c r="C4" s="22" t="s">
        <v>15</v>
      </c>
      <c r="D4" s="42" t="s">
        <v>16</v>
      </c>
      <c r="E4" s="22">
        <v>1</v>
      </c>
      <c r="F4" s="22">
        <v>0</v>
      </c>
      <c r="G4" s="22">
        <v>0</v>
      </c>
      <c r="H4" s="22">
        <v>0</v>
      </c>
      <c r="I4" s="22">
        <v>0</v>
      </c>
      <c r="J4" s="22"/>
      <c r="K4" s="18"/>
      <c r="L4" s="13"/>
      <c r="M4" s="13"/>
      <c r="N4" s="13"/>
      <c r="O4" s="13"/>
      <c r="P4" s="18"/>
      <c r="Q4" s="22"/>
      <c r="R4" s="22"/>
      <c r="S4" s="22"/>
      <c r="T4" s="22"/>
      <c r="U4" s="22"/>
      <c r="V4" s="44"/>
      <c r="W4" s="21"/>
      <c r="X4" s="22"/>
      <c r="Y4" s="34"/>
      <c r="Z4" s="42"/>
      <c r="AA4" s="22"/>
      <c r="AB4" s="22"/>
      <c r="AC4" s="22"/>
      <c r="AD4" s="33"/>
      <c r="AE4" s="22"/>
      <c r="AF4" s="43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5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22"/>
      <c r="D5" s="42"/>
      <c r="E5" s="22"/>
      <c r="F5" s="22"/>
      <c r="G5" s="22"/>
      <c r="H5" s="22"/>
      <c r="I5" s="22"/>
      <c r="J5" s="22"/>
      <c r="K5" s="18"/>
      <c r="L5" s="13"/>
      <c r="M5" s="13"/>
      <c r="N5" s="13"/>
      <c r="O5" s="13"/>
      <c r="P5" s="18"/>
      <c r="Q5" s="22"/>
      <c r="R5" s="22"/>
      <c r="S5" s="22"/>
      <c r="T5" s="22"/>
      <c r="U5" s="22"/>
      <c r="V5" s="44"/>
      <c r="W5" s="21"/>
      <c r="X5" s="22">
        <v>1994</v>
      </c>
      <c r="Y5" s="34" t="s">
        <v>31</v>
      </c>
      <c r="Z5" s="42" t="s">
        <v>16</v>
      </c>
      <c r="AA5" s="22">
        <v>22</v>
      </c>
      <c r="AB5" s="22">
        <v>0</v>
      </c>
      <c r="AC5" s="22">
        <v>6</v>
      </c>
      <c r="AD5" s="33">
        <v>15</v>
      </c>
      <c r="AE5" s="22"/>
      <c r="AF5" s="43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5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22"/>
      <c r="D6" s="42"/>
      <c r="E6" s="22"/>
      <c r="F6" s="22"/>
      <c r="G6" s="22"/>
      <c r="H6" s="22"/>
      <c r="I6" s="22"/>
      <c r="J6" s="22"/>
      <c r="K6" s="18"/>
      <c r="L6" s="13"/>
      <c r="M6" s="13"/>
      <c r="N6" s="13"/>
      <c r="O6" s="13"/>
      <c r="P6" s="18"/>
      <c r="Q6" s="22"/>
      <c r="R6" s="22"/>
      <c r="S6" s="22"/>
      <c r="T6" s="22"/>
      <c r="U6" s="22"/>
      <c r="V6" s="44"/>
      <c r="W6" s="21"/>
      <c r="X6" s="22">
        <v>1995</v>
      </c>
      <c r="Y6" s="34" t="s">
        <v>32</v>
      </c>
      <c r="Z6" s="42" t="s">
        <v>16</v>
      </c>
      <c r="AA6" s="22"/>
      <c r="AB6" s="22"/>
      <c r="AC6" s="22"/>
      <c r="AD6" s="33"/>
      <c r="AE6" s="22"/>
      <c r="AF6" s="43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5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1996</v>
      </c>
      <c r="C7" s="22" t="s">
        <v>17</v>
      </c>
      <c r="D7" s="42" t="s">
        <v>16</v>
      </c>
      <c r="E7" s="22">
        <v>18</v>
      </c>
      <c r="F7" s="22">
        <v>0</v>
      </c>
      <c r="G7" s="22">
        <v>5</v>
      </c>
      <c r="H7" s="22">
        <v>10</v>
      </c>
      <c r="I7" s="22">
        <v>42</v>
      </c>
      <c r="J7" s="22"/>
      <c r="K7" s="68"/>
      <c r="L7" s="13"/>
      <c r="M7" s="13"/>
      <c r="N7" s="13"/>
      <c r="O7" s="13"/>
      <c r="P7" s="18"/>
      <c r="Q7" s="22"/>
      <c r="R7" s="22"/>
      <c r="S7" s="22"/>
      <c r="T7" s="22"/>
      <c r="U7" s="22"/>
      <c r="V7" s="44"/>
      <c r="W7" s="21"/>
      <c r="X7" s="22"/>
      <c r="Y7" s="34"/>
      <c r="Z7" s="42"/>
      <c r="AA7" s="22"/>
      <c r="AB7" s="22"/>
      <c r="AC7" s="22"/>
      <c r="AD7" s="33"/>
      <c r="AE7" s="22"/>
      <c r="AF7" s="43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5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1997</v>
      </c>
      <c r="C8" s="22" t="s">
        <v>18</v>
      </c>
      <c r="D8" s="42" t="s">
        <v>16</v>
      </c>
      <c r="E8" s="22">
        <v>26</v>
      </c>
      <c r="F8" s="22">
        <v>0</v>
      </c>
      <c r="G8" s="22">
        <v>3</v>
      </c>
      <c r="H8" s="22">
        <v>8</v>
      </c>
      <c r="I8" s="22">
        <v>57</v>
      </c>
      <c r="J8" s="22"/>
      <c r="K8" s="68"/>
      <c r="L8" s="13"/>
      <c r="M8" s="13"/>
      <c r="N8" s="13"/>
      <c r="O8" s="13"/>
      <c r="P8" s="18"/>
      <c r="Q8" s="22"/>
      <c r="R8" s="22"/>
      <c r="S8" s="22"/>
      <c r="T8" s="22"/>
      <c r="U8" s="22"/>
      <c r="V8" s="44"/>
      <c r="W8" s="21"/>
      <c r="X8" s="22"/>
      <c r="Y8" s="34"/>
      <c r="Z8" s="42"/>
      <c r="AA8" s="22"/>
      <c r="AB8" s="22"/>
      <c r="AC8" s="22"/>
      <c r="AD8" s="33"/>
      <c r="AE8" s="22"/>
      <c r="AF8" s="43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5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1998</v>
      </c>
      <c r="C9" s="22" t="s">
        <v>17</v>
      </c>
      <c r="D9" s="42" t="s">
        <v>16</v>
      </c>
      <c r="E9" s="22">
        <v>24</v>
      </c>
      <c r="F9" s="22">
        <v>1</v>
      </c>
      <c r="G9" s="22">
        <v>3</v>
      </c>
      <c r="H9" s="22">
        <v>14</v>
      </c>
      <c r="I9" s="22">
        <v>72</v>
      </c>
      <c r="J9" s="22"/>
      <c r="K9" s="18"/>
      <c r="L9" s="13"/>
      <c r="M9" s="13"/>
      <c r="N9" s="13"/>
      <c r="O9" s="13"/>
      <c r="P9" s="18"/>
      <c r="Q9" s="22"/>
      <c r="R9" s="22"/>
      <c r="S9" s="22"/>
      <c r="T9" s="22"/>
      <c r="U9" s="22"/>
      <c r="V9" s="44"/>
      <c r="W9" s="21"/>
      <c r="X9" s="22"/>
      <c r="Y9" s="34"/>
      <c r="Z9" s="42"/>
      <c r="AA9" s="22"/>
      <c r="AB9" s="22"/>
      <c r="AC9" s="22"/>
      <c r="AD9" s="33"/>
      <c r="AE9" s="22"/>
      <c r="AF9" s="43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5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1999</v>
      </c>
      <c r="C10" s="22" t="s">
        <v>17</v>
      </c>
      <c r="D10" s="42" t="s">
        <v>16</v>
      </c>
      <c r="E10" s="22"/>
      <c r="F10" s="22"/>
      <c r="G10" s="22"/>
      <c r="H10" s="22"/>
      <c r="I10" s="22"/>
      <c r="J10" s="22"/>
      <c r="K10" s="18"/>
      <c r="L10" s="13"/>
      <c r="M10" s="13"/>
      <c r="N10" s="13"/>
      <c r="O10" s="13"/>
      <c r="P10" s="18"/>
      <c r="Q10" s="22">
        <v>14</v>
      </c>
      <c r="R10" s="22">
        <v>1</v>
      </c>
      <c r="S10" s="22">
        <v>6</v>
      </c>
      <c r="T10" s="22">
        <v>6</v>
      </c>
      <c r="U10" s="22">
        <v>42</v>
      </c>
      <c r="V10" s="44"/>
      <c r="W10" s="21"/>
      <c r="X10" s="22"/>
      <c r="Y10" s="34"/>
      <c r="Z10" s="42"/>
      <c r="AA10" s="22"/>
      <c r="AB10" s="22"/>
      <c r="AC10" s="22"/>
      <c r="AD10" s="33"/>
      <c r="AE10" s="22"/>
      <c r="AF10" s="43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5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ht="14.25" x14ac:dyDescent="0.2">
      <c r="A11" s="24"/>
      <c r="B11" s="46" t="s">
        <v>26</v>
      </c>
      <c r="C11" s="47"/>
      <c r="D11" s="48"/>
      <c r="E11" s="49">
        <f>SUM(E4:E10)</f>
        <v>69</v>
      </c>
      <c r="F11" s="49">
        <f>SUM(F4:F10)</f>
        <v>1</v>
      </c>
      <c r="G11" s="49">
        <f>SUM(G4:G10)</f>
        <v>11</v>
      </c>
      <c r="H11" s="49">
        <f>SUM(H4:H10)</f>
        <v>32</v>
      </c>
      <c r="I11" s="49">
        <f>SUM(I4:I10)</f>
        <v>171</v>
      </c>
      <c r="J11" s="50">
        <v>0</v>
      </c>
      <c r="K11" s="37">
        <f>SUM(K4:K10)</f>
        <v>0</v>
      </c>
      <c r="L11" s="17"/>
      <c r="M11" s="15"/>
      <c r="N11" s="51"/>
      <c r="O11" s="52"/>
      <c r="P11" s="18"/>
      <c r="Q11" s="49">
        <f>SUM(Q4:Q10)</f>
        <v>14</v>
      </c>
      <c r="R11" s="49">
        <f>SUM(R4:R10)</f>
        <v>1</v>
      </c>
      <c r="S11" s="49">
        <f>SUM(S4:S10)</f>
        <v>6</v>
      </c>
      <c r="T11" s="49">
        <f>SUM(T4:T10)</f>
        <v>6</v>
      </c>
      <c r="U11" s="49">
        <f>SUM(U4:U10)</f>
        <v>42</v>
      </c>
      <c r="V11" s="23">
        <v>0</v>
      </c>
      <c r="W11" s="37">
        <f>SUM(W4:W10)</f>
        <v>0</v>
      </c>
      <c r="X11" s="11" t="s">
        <v>26</v>
      </c>
      <c r="Y11" s="12"/>
      <c r="Z11" s="10"/>
      <c r="AA11" s="49">
        <f>SUM(AA4:AA10)</f>
        <v>22</v>
      </c>
      <c r="AB11" s="49">
        <f>SUM(AB4:AB10)</f>
        <v>0</v>
      </c>
      <c r="AC11" s="49">
        <f>SUM(AC4:AC10)</f>
        <v>6</v>
      </c>
      <c r="AD11" s="49">
        <f>SUM(AD4:AD10)</f>
        <v>15</v>
      </c>
      <c r="AE11" s="49">
        <f>SUM(AE4:AE10)</f>
        <v>0</v>
      </c>
      <c r="AF11" s="50">
        <v>0</v>
      </c>
      <c r="AG11" s="37">
        <f>SUM(AG4:AG10)</f>
        <v>0</v>
      </c>
      <c r="AH11" s="17"/>
      <c r="AI11" s="15"/>
      <c r="AJ11" s="51"/>
      <c r="AK11" s="52"/>
      <c r="AL11" s="18"/>
      <c r="AM11" s="49">
        <f>SUM(AM4:AM10)</f>
        <v>0</v>
      </c>
      <c r="AN11" s="49">
        <f>SUM(AN4:AN10)</f>
        <v>0</v>
      </c>
      <c r="AO11" s="49">
        <f>SUM(AO4:AO10)</f>
        <v>0</v>
      </c>
      <c r="AP11" s="49">
        <f>SUM(AP4:AP10)</f>
        <v>0</v>
      </c>
      <c r="AQ11" s="49">
        <f>SUM(AQ4:AQ10)</f>
        <v>0</v>
      </c>
      <c r="AR11" s="50">
        <v>0</v>
      </c>
      <c r="AS11" s="41">
        <f>SUM(AS4:AS10)</f>
        <v>0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53"/>
      <c r="K12" s="21"/>
      <c r="L12" s="18"/>
      <c r="M12" s="18"/>
      <c r="N12" s="18"/>
      <c r="O12" s="18"/>
      <c r="P12" s="24"/>
      <c r="Q12" s="24"/>
      <c r="R12" s="25"/>
      <c r="S12" s="24"/>
      <c r="T12" s="24"/>
      <c r="U12" s="18"/>
      <c r="V12" s="18"/>
      <c r="W12" s="21"/>
      <c r="X12" s="24"/>
      <c r="Y12" s="24"/>
      <c r="Z12" s="24"/>
      <c r="AA12" s="24"/>
      <c r="AB12" s="24"/>
      <c r="AC12" s="24"/>
      <c r="AD12" s="24"/>
      <c r="AE12" s="24"/>
      <c r="AF12" s="53"/>
      <c r="AG12" s="21"/>
      <c r="AH12" s="18"/>
      <c r="AI12" s="18"/>
      <c r="AJ12" s="18"/>
      <c r="AK12" s="18"/>
      <c r="AL12" s="24"/>
      <c r="AM12" s="24"/>
      <c r="AN12" s="25"/>
      <c r="AO12" s="24"/>
      <c r="AP12" s="24"/>
      <c r="AQ12" s="18"/>
      <c r="AR12" s="18"/>
      <c r="AS12" s="2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54" t="s">
        <v>27</v>
      </c>
      <c r="C13" s="55"/>
      <c r="D13" s="56"/>
      <c r="E13" s="10" t="s">
        <v>2</v>
      </c>
      <c r="F13" s="13" t="s">
        <v>6</v>
      </c>
      <c r="G13" s="10" t="s">
        <v>4</v>
      </c>
      <c r="H13" s="13" t="s">
        <v>5</v>
      </c>
      <c r="I13" s="13" t="s">
        <v>8</v>
      </c>
      <c r="J13" s="13" t="s">
        <v>9</v>
      </c>
      <c r="K13" s="18"/>
      <c r="L13" s="13" t="s">
        <v>10</v>
      </c>
      <c r="M13" s="13" t="s">
        <v>11</v>
      </c>
      <c r="N13" s="13" t="s">
        <v>28</v>
      </c>
      <c r="O13" s="13" t="s">
        <v>29</v>
      </c>
      <c r="Q13" s="25"/>
      <c r="R13" s="25" t="s">
        <v>12</v>
      </c>
      <c r="S13" s="25"/>
      <c r="T13" s="57" t="s">
        <v>13</v>
      </c>
      <c r="U13" s="18"/>
      <c r="V13" s="21"/>
      <c r="W13" s="21"/>
      <c r="X13" s="58"/>
      <c r="Y13" s="58"/>
      <c r="Z13" s="58"/>
      <c r="AA13" s="58"/>
      <c r="AB13" s="58"/>
      <c r="AC13" s="25"/>
      <c r="AD13" s="25"/>
      <c r="AE13" s="25"/>
      <c r="AF13" s="24"/>
      <c r="AG13" s="24"/>
      <c r="AH13" s="24"/>
      <c r="AI13" s="24"/>
      <c r="AJ13" s="24"/>
      <c r="AK13" s="24"/>
      <c r="AM13" s="21"/>
      <c r="AN13" s="58"/>
      <c r="AO13" s="58"/>
      <c r="AP13" s="58"/>
      <c r="AQ13" s="58"/>
      <c r="AR13" s="58"/>
      <c r="AS13" s="58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6" t="s">
        <v>30</v>
      </c>
      <c r="C14" s="7"/>
      <c r="D14" s="27"/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60">
        <v>0</v>
      </c>
      <c r="K14" s="24" t="e">
        <f>PRODUCT(I14/J14)</f>
        <v>#DIV/0!</v>
      </c>
      <c r="L14" s="61">
        <v>0</v>
      </c>
      <c r="M14" s="61">
        <v>0</v>
      </c>
      <c r="N14" s="61">
        <v>0</v>
      </c>
      <c r="O14" s="61">
        <v>0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4"/>
      <c r="AL14" s="24"/>
      <c r="AM14" s="24"/>
      <c r="AN14" s="25"/>
      <c r="AO14" s="25"/>
      <c r="AP14" s="25"/>
      <c r="AQ14" s="25"/>
      <c r="AR14" s="25"/>
      <c r="AS14" s="25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62" t="s">
        <v>14</v>
      </c>
      <c r="C15" s="63"/>
      <c r="D15" s="64"/>
      <c r="E15" s="59">
        <f>PRODUCT(E11+Q11)</f>
        <v>83</v>
      </c>
      <c r="F15" s="59">
        <f>PRODUCT(F11+R11)</f>
        <v>2</v>
      </c>
      <c r="G15" s="59">
        <f>PRODUCT(G11+S11)</f>
        <v>17</v>
      </c>
      <c r="H15" s="59">
        <f>PRODUCT(H11+T11)</f>
        <v>38</v>
      </c>
      <c r="I15" s="59">
        <f>PRODUCT(I11+U11)</f>
        <v>213</v>
      </c>
      <c r="J15" s="60">
        <v>0</v>
      </c>
      <c r="K15" s="24">
        <f>PRODUCT(K11+W11)</f>
        <v>0</v>
      </c>
      <c r="L15" s="61">
        <f>PRODUCT((F15+G15)/E15)</f>
        <v>0.2289156626506024</v>
      </c>
      <c r="M15" s="61">
        <f>PRODUCT(H15/E15)</f>
        <v>0.45783132530120479</v>
      </c>
      <c r="N15" s="61">
        <f>PRODUCT((F15+G15+H15)/E15)</f>
        <v>0.68674698795180722</v>
      </c>
      <c r="O15" s="61">
        <f>PRODUCT(I15/E15)</f>
        <v>2.5662650602409638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0" t="s">
        <v>23</v>
      </c>
      <c r="C16" s="19"/>
      <c r="D16" s="28"/>
      <c r="E16" s="59">
        <f>PRODUCT(AA11+AM11)</f>
        <v>22</v>
      </c>
      <c r="F16" s="59">
        <f>PRODUCT(AB11+AN11)</f>
        <v>0</v>
      </c>
      <c r="G16" s="59">
        <f>PRODUCT(AC11+AO11)</f>
        <v>6</v>
      </c>
      <c r="H16" s="59">
        <f>PRODUCT(AD11+AP11)</f>
        <v>15</v>
      </c>
      <c r="I16" s="59">
        <f>PRODUCT(AE11+AQ11)</f>
        <v>0</v>
      </c>
      <c r="J16" s="60">
        <v>0</v>
      </c>
      <c r="K16" s="18">
        <f>PRODUCT(AG11+AS11)</f>
        <v>0</v>
      </c>
      <c r="L16" s="61">
        <f>PRODUCT((F16+G16)/E16)</f>
        <v>0.27272727272727271</v>
      </c>
      <c r="M16" s="61">
        <f>PRODUCT(H16/E16)</f>
        <v>0.68181818181818177</v>
      </c>
      <c r="N16" s="61">
        <f>PRODUCT((F16+G16+H16)/E16)</f>
        <v>0.95454545454545459</v>
      </c>
      <c r="O16" s="61">
        <f>PRODUCT(I16/E16)</f>
        <v>0</v>
      </c>
      <c r="Q16" s="25"/>
      <c r="R16" s="25"/>
      <c r="S16" s="24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18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65" t="s">
        <v>26</v>
      </c>
      <c r="C17" s="66"/>
      <c r="D17" s="67"/>
      <c r="E17" s="59">
        <f>SUM(E14:E16)</f>
        <v>105</v>
      </c>
      <c r="F17" s="59">
        <f t="shared" ref="F17:I17" si="0">SUM(F14:F16)</f>
        <v>2</v>
      </c>
      <c r="G17" s="59">
        <f t="shared" si="0"/>
        <v>23</v>
      </c>
      <c r="H17" s="59">
        <f t="shared" si="0"/>
        <v>53</v>
      </c>
      <c r="I17" s="59">
        <f t="shared" si="0"/>
        <v>213</v>
      </c>
      <c r="J17" s="60">
        <v>0</v>
      </c>
      <c r="K17" s="24" t="e">
        <f>SUM(K14:K16)</f>
        <v>#DIV/0!</v>
      </c>
      <c r="L17" s="61">
        <f>PRODUCT((F17+G17)/E17)</f>
        <v>0.23809523809523808</v>
      </c>
      <c r="M17" s="61">
        <f>PRODUCT(H17/E17)</f>
        <v>0.50476190476190474</v>
      </c>
      <c r="N17" s="61">
        <f>PRODUCT((F17+G17+H17)/E17)</f>
        <v>0.74285714285714288</v>
      </c>
      <c r="O17" s="61">
        <f>PRODUCT(I17/E17)</f>
        <v>2.0285714285714285</v>
      </c>
      <c r="Q17" s="18"/>
      <c r="R17" s="18"/>
      <c r="S17" s="18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18"/>
      <c r="F18" s="18"/>
      <c r="G18" s="18"/>
      <c r="H18" s="18"/>
      <c r="I18" s="18"/>
      <c r="J18" s="24"/>
      <c r="K18" s="24"/>
      <c r="L18" s="18"/>
      <c r="M18" s="18"/>
      <c r="N18" s="18"/>
      <c r="O18" s="18"/>
      <c r="P18" s="24"/>
      <c r="Q18" s="24"/>
      <c r="R18" s="24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</row>
    <row r="182" spans="12:38" ht="14.25" x14ac:dyDescent="0.2">
      <c r="L182" s="18"/>
      <c r="M182" s="18"/>
      <c r="N182" s="18"/>
      <c r="O182" s="18"/>
      <c r="P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18"/>
      <c r="AL182" s="18"/>
    </row>
    <row r="183" spans="12:38" x14ac:dyDescent="0.25"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</row>
    <row r="185" spans="12:38" x14ac:dyDescent="0.25"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</row>
    <row r="216" spans="12:38" x14ac:dyDescent="0.25"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</row>
    <row r="217" spans="12:38" x14ac:dyDescent="0.25"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</row>
    <row r="218" spans="12:38" x14ac:dyDescent="0.25"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2018-12-30T21:38:44Z</dcterms:modified>
</cp:coreProperties>
</file>